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ăng văn bản\"/>
    </mc:Choice>
  </mc:AlternateContent>
  <xr:revisionPtr revIDLastSave="0" documentId="8_{6BB039CB-852B-4F10-9059-63C0FDB9839C}" xr6:coauthVersionLast="36" xr6:coauthVersionMax="36" xr10:uidLastSave="{00000000-0000-0000-0000-000000000000}"/>
  <bookViews>
    <workbookView xWindow="0" yWindow="0" windowWidth="24000" windowHeight="9675" xr2:uid="{00000000-000D-0000-FFFF-FFFF00000000}"/>
  </bookViews>
  <sheets>
    <sheet name="VII.1 XD Đoàn" sheetId="1" r:id="rId1"/>
    <sheet name="Sheet1" sheetId="2" r:id="rId2"/>
  </sheets>
  <definedNames>
    <definedName name="_xlnm.Print_Area" localSheetId="0">'VII.1 XD Đoàn'!$A$1:$E$71</definedName>
    <definedName name="_xlnm.Print_Titles" localSheetId="0">'VII.1 XD Đoàn'!$2:$3</definedName>
  </definedNames>
  <calcPr calcId="191029"/>
</workbook>
</file>

<file path=xl/calcChain.xml><?xml version="1.0" encoding="utf-8"?>
<calcChain xmlns="http://schemas.openxmlformats.org/spreadsheetml/2006/main">
  <c r="E61" i="1" l="1"/>
  <c r="C71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4" i="1"/>
  <c r="J8" i="2"/>
  <c r="J7" i="2"/>
  <c r="J6" i="2"/>
  <c r="J5" i="2"/>
  <c r="E71" i="1" l="1"/>
</calcChain>
</file>

<file path=xl/sharedStrings.xml><?xml version="1.0" encoding="utf-8"?>
<sst xmlns="http://schemas.openxmlformats.org/spreadsheetml/2006/main" count="84" uniqueCount="83">
  <si>
    <t>STT</t>
  </si>
  <si>
    <t>Nội dung</t>
  </si>
  <si>
    <t>tổng 2020</t>
  </si>
  <si>
    <t>kn 2020</t>
  </si>
  <si>
    <t>trừ</t>
  </si>
  <si>
    <t>tổng 2019</t>
  </si>
  <si>
    <t>bl</t>
  </si>
  <si>
    <t>bn</t>
  </si>
  <si>
    <t>tn</t>
  </si>
  <si>
    <t>tây ninh</t>
  </si>
  <si>
    <t>TỔNG</t>
  </si>
  <si>
    <t>Tỉ lệ % đạt được đến hết năm 2021</t>
  </si>
  <si>
    <t xml:space="preserve">Bắc Ninh </t>
  </si>
  <si>
    <t xml:space="preserve">Thái nguyên </t>
  </si>
  <si>
    <t>Tây Ninh</t>
  </si>
  <si>
    <t>Bến Tre</t>
  </si>
  <si>
    <t>Quảng Ngãi</t>
  </si>
  <si>
    <t>Kon Tum</t>
  </si>
  <si>
    <t>Bắc Kạn</t>
  </si>
  <si>
    <t>Yên Bái</t>
  </si>
  <si>
    <t>Sơn La</t>
  </si>
  <si>
    <t>Bình Dương</t>
  </si>
  <si>
    <t>Đoàn khối các Cơ quan Trung ương</t>
  </si>
  <si>
    <t>Lạng Sơn</t>
  </si>
  <si>
    <t>Cần Thơ</t>
  </si>
  <si>
    <t>Thừa Thiên Huế</t>
  </si>
  <si>
    <t>Cao Bằng</t>
  </si>
  <si>
    <t>Vĩnh Long</t>
  </si>
  <si>
    <t>Vĩnh Phúc</t>
  </si>
  <si>
    <t>Ninh Thuận</t>
  </si>
  <si>
    <t>Đồng Tháp</t>
  </si>
  <si>
    <t>Bắc Giang</t>
  </si>
  <si>
    <t>Đồng Nai</t>
  </si>
  <si>
    <t>Lai Châu</t>
  </si>
  <si>
    <t>Hải Phòng</t>
  </si>
  <si>
    <t>Hải Dương</t>
  </si>
  <si>
    <t>Thái Bình</t>
  </si>
  <si>
    <t>Khánh Hòa</t>
  </si>
  <si>
    <t>Tuyên Quang</t>
  </si>
  <si>
    <t>Long An</t>
  </si>
  <si>
    <t>Ninh Bình</t>
  </si>
  <si>
    <t>Lâm Đồng</t>
  </si>
  <si>
    <t>Bình Phước</t>
  </si>
  <si>
    <t>Đắk Lắk</t>
  </si>
  <si>
    <t>Cà Mau</t>
  </si>
  <si>
    <t>Hà Giang</t>
  </si>
  <si>
    <t>Tiền Giang</t>
  </si>
  <si>
    <t>Hậu Giang</t>
  </si>
  <si>
    <t>Sóc Trăng</t>
  </si>
  <si>
    <t>Trà Vinh</t>
  </si>
  <si>
    <t>Hà Tĩnh</t>
  </si>
  <si>
    <t>Bình Thuận</t>
  </si>
  <si>
    <t>Lào Cai</t>
  </si>
  <si>
    <t>An Giang</t>
  </si>
  <si>
    <t>Gia Lai</t>
  </si>
  <si>
    <t>Hà Nam</t>
  </si>
  <si>
    <t>Đắk Nông</t>
  </si>
  <si>
    <t>Quảng Trị</t>
  </si>
  <si>
    <t>Nghệ An</t>
  </si>
  <si>
    <t>Thanh Hóa</t>
  </si>
  <si>
    <t>Quảng Bình</t>
  </si>
  <si>
    <t>Hoà Bình</t>
  </si>
  <si>
    <t>Phú Thọ</t>
  </si>
  <si>
    <t>Quảng Nam</t>
  </si>
  <si>
    <t>Hưng Yên</t>
  </si>
  <si>
    <t>Nam Định</t>
  </si>
  <si>
    <t>Đà Nẵng</t>
  </si>
  <si>
    <t>Quảng Ninh</t>
  </si>
  <si>
    <t>Hà Nội</t>
  </si>
  <si>
    <t>Bạc Liêu</t>
  </si>
  <si>
    <t>Phú Yên</t>
  </si>
  <si>
    <t>Bình Định</t>
  </si>
  <si>
    <t>Điện Biên</t>
  </si>
  <si>
    <t>Kiên Giang</t>
  </si>
  <si>
    <t>Phân bổ chỉ tiêu</t>
  </si>
  <si>
    <t>Thành phố Hồ Chí Minh</t>
  </si>
  <si>
    <t>Bà Rịa – Vũng Tàu</t>
  </si>
  <si>
    <t>Đoàn khối Doanh nghiệp Trung ương</t>
  </si>
  <si>
    <t>Đoàn Thanh niên Bộ Công an</t>
  </si>
  <si>
    <t>Ban Thanh niên Quân đội</t>
  </si>
  <si>
    <t>-</t>
  </si>
  <si>
    <t>Số lượng đoàn viên năm 2020</t>
  </si>
  <si>
    <r>
      <t xml:space="preserve">BẢNG PHÂN BỔ CHỈ TIÊU
Số lượng đoàn viên đăng ký tài khoản trên Ứng dụng Thanh niên Việt Nam
----------
</t>
    </r>
    <r>
      <rPr>
        <i/>
        <sz val="14"/>
        <color theme="1"/>
        <rFont val="Times New Roman"/>
        <family val="1"/>
      </rPr>
      <t>(Ban hành kèm theo Kế hoạch số       -KH/TWĐTN-VP ngày …   /…   /2021 của Ban Bí thư 
Trung ương Đoàn về việc triển khai Ứng dụng Thanh niên Việt Nam giai đoạn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</si>
</sst>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3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3" fontId="4" fillId="0" borderId="1" xfId="3" applyNumberFormat="1" applyFont="1" applyBorder="1" applyAlignment="1">
      <alignment horizontal="center" vertical="center"/>
    </xf>
    <xf numFmtId="3" fontId="4" fillId="0" borderId="1" xfId="3" applyNumberFormat="1" applyFont="1" applyBorder="1" applyAlignment="1">
      <alignment horizontal="center" vertical="center" wrapText="1"/>
    </xf>
    <xf numFmtId="3" fontId="3" fillId="0" borderId="1" xfId="3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 vertical="center"/>
    </xf>
    <xf numFmtId="3" fontId="5" fillId="0" borderId="1" xfId="1" quotePrefix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4">
    <cellStyle name="Comma" xfId="3" builtinId="3"/>
    <cellStyle name="Comma [0]" xfId="1" builtinId="6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1"/>
  <sheetViews>
    <sheetView tabSelected="1" view="pageBreakPreview" zoomScaleNormal="100" zoomScaleSheetLayoutView="100" workbookViewId="0">
      <selection activeCell="C6" sqref="C6"/>
    </sheetView>
  </sheetViews>
  <sheetFormatPr defaultColWidth="8.85546875" defaultRowHeight="18.75" x14ac:dyDescent="0.3"/>
  <cols>
    <col min="1" max="1" width="8.85546875" style="10"/>
    <col min="2" max="2" width="41.5703125" style="10" customWidth="1"/>
    <col min="3" max="3" width="17.5703125" style="16" customWidth="1"/>
    <col min="4" max="4" width="22" style="10" customWidth="1"/>
    <col min="5" max="5" width="20.140625" style="17" customWidth="1"/>
    <col min="6" max="6" width="8.85546875" style="10" hidden="1" customWidth="1"/>
    <col min="7" max="11" width="0.140625" style="10" hidden="1" customWidth="1"/>
    <col min="12" max="12" width="22.28515625" style="10" customWidth="1"/>
    <col min="13" max="13" width="30.28515625" style="10" customWidth="1"/>
    <col min="14" max="16384" width="8.85546875" style="10"/>
  </cols>
  <sheetData>
    <row r="1" spans="1:13" ht="115.5" customHeight="1" x14ac:dyDescent="0.3">
      <c r="A1" s="29" t="s">
        <v>82</v>
      </c>
      <c r="B1" s="29"/>
      <c r="C1" s="29"/>
      <c r="D1" s="29"/>
      <c r="E1" s="29"/>
      <c r="F1" s="7"/>
      <c r="G1" s="7"/>
      <c r="H1" s="7"/>
      <c r="I1" s="7"/>
      <c r="J1" s="7"/>
      <c r="K1" s="7"/>
      <c r="L1" s="8"/>
      <c r="M1" s="9"/>
    </row>
    <row r="2" spans="1:13" ht="29.1" customHeight="1" x14ac:dyDescent="0.3">
      <c r="A2" s="27" t="s">
        <v>0</v>
      </c>
      <c r="B2" s="27" t="s">
        <v>1</v>
      </c>
      <c r="C2" s="26" t="s">
        <v>81</v>
      </c>
      <c r="D2" s="27" t="s">
        <v>11</v>
      </c>
      <c r="E2" s="28" t="s">
        <v>74</v>
      </c>
      <c r="F2" s="3"/>
      <c r="G2" s="3"/>
      <c r="H2" s="3"/>
      <c r="I2" s="3"/>
      <c r="J2" s="3"/>
      <c r="K2" s="3"/>
      <c r="L2" s="4"/>
      <c r="M2" s="5"/>
    </row>
    <row r="3" spans="1:13" ht="36" customHeight="1" x14ac:dyDescent="0.3">
      <c r="A3" s="27"/>
      <c r="B3" s="27"/>
      <c r="C3" s="26"/>
      <c r="D3" s="27"/>
      <c r="E3" s="28"/>
      <c r="F3" s="6"/>
      <c r="G3" s="6"/>
      <c r="H3" s="6"/>
      <c r="I3" s="6"/>
      <c r="J3" s="6"/>
      <c r="K3" s="6"/>
      <c r="L3" s="4"/>
      <c r="M3" s="5"/>
    </row>
    <row r="4" spans="1:13" ht="19.5" x14ac:dyDescent="0.35">
      <c r="A4" s="11">
        <v>1</v>
      </c>
      <c r="B4" s="11" t="s">
        <v>12</v>
      </c>
      <c r="C4" s="18">
        <v>75852</v>
      </c>
      <c r="D4" s="12">
        <v>0.35</v>
      </c>
      <c r="E4" s="21">
        <f>ROUND(C4*D4,0)</f>
        <v>26548</v>
      </c>
    </row>
    <row r="5" spans="1:13" ht="19.5" x14ac:dyDescent="0.35">
      <c r="A5" s="11">
        <v>2</v>
      </c>
      <c r="B5" s="11" t="s">
        <v>13</v>
      </c>
      <c r="C5" s="19">
        <v>101963</v>
      </c>
      <c r="D5" s="12">
        <v>0.35</v>
      </c>
      <c r="E5" s="22">
        <f t="shared" ref="E5:E68" si="0">ROUND(C5*D5,0)</f>
        <v>35687</v>
      </c>
    </row>
    <row r="6" spans="1:13" ht="19.5" x14ac:dyDescent="0.35">
      <c r="A6" s="11">
        <v>3</v>
      </c>
      <c r="B6" s="11" t="s">
        <v>14</v>
      </c>
      <c r="C6" s="19">
        <v>31220</v>
      </c>
      <c r="D6" s="12">
        <v>0.35</v>
      </c>
      <c r="E6" s="22">
        <f t="shared" si="0"/>
        <v>10927</v>
      </c>
    </row>
    <row r="7" spans="1:13" ht="19.5" x14ac:dyDescent="0.35">
      <c r="A7" s="11">
        <v>4</v>
      </c>
      <c r="B7" s="11" t="s">
        <v>15</v>
      </c>
      <c r="C7" s="19">
        <v>51664</v>
      </c>
      <c r="D7" s="12">
        <v>0.35</v>
      </c>
      <c r="E7" s="22">
        <f t="shared" si="0"/>
        <v>18082</v>
      </c>
    </row>
    <row r="8" spans="1:13" ht="19.5" x14ac:dyDescent="0.35">
      <c r="A8" s="11">
        <v>5</v>
      </c>
      <c r="B8" s="11" t="s">
        <v>16</v>
      </c>
      <c r="C8" s="19">
        <v>58294</v>
      </c>
      <c r="D8" s="12">
        <v>0.35</v>
      </c>
      <c r="E8" s="22">
        <f t="shared" si="0"/>
        <v>20403</v>
      </c>
    </row>
    <row r="9" spans="1:13" ht="19.5" x14ac:dyDescent="0.35">
      <c r="A9" s="11">
        <v>6</v>
      </c>
      <c r="B9" s="11" t="s">
        <v>17</v>
      </c>
      <c r="C9" s="19">
        <v>32192</v>
      </c>
      <c r="D9" s="12">
        <v>0.35</v>
      </c>
      <c r="E9" s="22">
        <f t="shared" si="0"/>
        <v>11267</v>
      </c>
    </row>
    <row r="10" spans="1:13" ht="19.5" x14ac:dyDescent="0.35">
      <c r="A10" s="11">
        <v>7</v>
      </c>
      <c r="B10" s="11" t="s">
        <v>73</v>
      </c>
      <c r="C10" s="19">
        <v>67246</v>
      </c>
      <c r="D10" s="12">
        <v>0.35</v>
      </c>
      <c r="E10" s="22">
        <f t="shared" si="0"/>
        <v>23536</v>
      </c>
    </row>
    <row r="11" spans="1:13" ht="19.5" x14ac:dyDescent="0.35">
      <c r="A11" s="11">
        <v>8</v>
      </c>
      <c r="B11" s="11" t="s">
        <v>72</v>
      </c>
      <c r="C11" s="19">
        <v>40691</v>
      </c>
      <c r="D11" s="12">
        <v>0.35</v>
      </c>
      <c r="E11" s="22">
        <f t="shared" si="0"/>
        <v>14242</v>
      </c>
    </row>
    <row r="12" spans="1:13" ht="19.5" x14ac:dyDescent="0.35">
      <c r="A12" s="11">
        <v>9</v>
      </c>
      <c r="B12" s="11" t="s">
        <v>71</v>
      </c>
      <c r="C12" s="19">
        <v>82779</v>
      </c>
      <c r="D12" s="12">
        <v>0.35</v>
      </c>
      <c r="E12" s="22">
        <f t="shared" si="0"/>
        <v>28973</v>
      </c>
    </row>
    <row r="13" spans="1:13" ht="19.5" x14ac:dyDescent="0.35">
      <c r="A13" s="11">
        <v>10</v>
      </c>
      <c r="B13" s="11" t="s">
        <v>70</v>
      </c>
      <c r="C13" s="19">
        <v>42668</v>
      </c>
      <c r="D13" s="12">
        <v>0.35</v>
      </c>
      <c r="E13" s="22">
        <f t="shared" si="0"/>
        <v>14934</v>
      </c>
    </row>
    <row r="14" spans="1:13" ht="19.5" x14ac:dyDescent="0.35">
      <c r="A14" s="11">
        <v>11</v>
      </c>
      <c r="B14" s="11" t="s">
        <v>69</v>
      </c>
      <c r="C14" s="19">
        <v>31380</v>
      </c>
      <c r="D14" s="12">
        <v>0.35</v>
      </c>
      <c r="E14" s="22">
        <f t="shared" si="0"/>
        <v>10983</v>
      </c>
    </row>
    <row r="15" spans="1:13" ht="19.5" x14ac:dyDescent="0.35">
      <c r="A15" s="11">
        <v>12</v>
      </c>
      <c r="B15" s="11" t="s">
        <v>68</v>
      </c>
      <c r="C15" s="19">
        <v>657437</v>
      </c>
      <c r="D15" s="12">
        <v>0.35</v>
      </c>
      <c r="E15" s="22">
        <f t="shared" si="0"/>
        <v>230103</v>
      </c>
    </row>
    <row r="16" spans="1:13" ht="19.5" x14ac:dyDescent="0.35">
      <c r="A16" s="11">
        <v>13</v>
      </c>
      <c r="B16" s="11" t="s">
        <v>75</v>
      </c>
      <c r="C16" s="19">
        <v>759373</v>
      </c>
      <c r="D16" s="12">
        <v>0.35</v>
      </c>
      <c r="E16" s="22">
        <f t="shared" si="0"/>
        <v>265781</v>
      </c>
    </row>
    <row r="17" spans="1:5" ht="19.5" x14ac:dyDescent="0.35">
      <c r="A17" s="11">
        <v>14</v>
      </c>
      <c r="B17" s="11" t="s">
        <v>67</v>
      </c>
      <c r="C17" s="19">
        <v>107871</v>
      </c>
      <c r="D17" s="12">
        <v>0.35</v>
      </c>
      <c r="E17" s="22">
        <f t="shared" si="0"/>
        <v>37755</v>
      </c>
    </row>
    <row r="18" spans="1:5" ht="19.5" x14ac:dyDescent="0.35">
      <c r="A18" s="11">
        <v>15</v>
      </c>
      <c r="B18" s="11" t="s">
        <v>66</v>
      </c>
      <c r="C18" s="19">
        <v>113463</v>
      </c>
      <c r="D18" s="12">
        <v>0.35</v>
      </c>
      <c r="E18" s="22">
        <f t="shared" si="0"/>
        <v>39712</v>
      </c>
    </row>
    <row r="19" spans="1:5" ht="19.5" x14ac:dyDescent="0.35">
      <c r="A19" s="11">
        <v>16</v>
      </c>
      <c r="B19" s="11" t="s">
        <v>65</v>
      </c>
      <c r="C19" s="19">
        <v>93398</v>
      </c>
      <c r="D19" s="12">
        <v>0.35</v>
      </c>
      <c r="E19" s="22">
        <f t="shared" si="0"/>
        <v>32689</v>
      </c>
    </row>
    <row r="20" spans="1:5" ht="19.5" x14ac:dyDescent="0.35">
      <c r="A20" s="11">
        <v>17</v>
      </c>
      <c r="B20" s="11" t="s">
        <v>64</v>
      </c>
      <c r="C20" s="19">
        <v>58778</v>
      </c>
      <c r="D20" s="12">
        <v>0.35</v>
      </c>
      <c r="E20" s="22">
        <f t="shared" si="0"/>
        <v>20572</v>
      </c>
    </row>
    <row r="21" spans="1:5" ht="19.5" x14ac:dyDescent="0.35">
      <c r="A21" s="11">
        <v>18</v>
      </c>
      <c r="B21" s="11" t="s">
        <v>63</v>
      </c>
      <c r="C21" s="19">
        <v>85751</v>
      </c>
      <c r="D21" s="12">
        <v>0.35</v>
      </c>
      <c r="E21" s="22">
        <f t="shared" si="0"/>
        <v>30013</v>
      </c>
    </row>
    <row r="22" spans="1:5" ht="19.5" x14ac:dyDescent="0.35">
      <c r="A22" s="11">
        <v>19</v>
      </c>
      <c r="B22" s="11" t="s">
        <v>62</v>
      </c>
      <c r="C22" s="19">
        <v>85630</v>
      </c>
      <c r="D22" s="12">
        <v>0.35</v>
      </c>
      <c r="E22" s="22">
        <f t="shared" si="0"/>
        <v>29971</v>
      </c>
    </row>
    <row r="23" spans="1:5" ht="19.5" x14ac:dyDescent="0.35">
      <c r="A23" s="11">
        <v>20</v>
      </c>
      <c r="B23" s="11" t="s">
        <v>61</v>
      </c>
      <c r="C23" s="19">
        <v>49855</v>
      </c>
      <c r="D23" s="12">
        <v>0.35</v>
      </c>
      <c r="E23" s="22">
        <f t="shared" si="0"/>
        <v>17449</v>
      </c>
    </row>
    <row r="24" spans="1:5" ht="19.5" x14ac:dyDescent="0.35">
      <c r="A24" s="11">
        <v>21</v>
      </c>
      <c r="B24" s="11" t="s">
        <v>60</v>
      </c>
      <c r="C24" s="19">
        <v>51840</v>
      </c>
      <c r="D24" s="12">
        <v>0.35</v>
      </c>
      <c r="E24" s="22">
        <f t="shared" si="0"/>
        <v>18144</v>
      </c>
    </row>
    <row r="25" spans="1:5" ht="19.5" x14ac:dyDescent="0.35">
      <c r="A25" s="11">
        <v>22</v>
      </c>
      <c r="B25" s="11" t="s">
        <v>59</v>
      </c>
      <c r="C25" s="19">
        <v>179645</v>
      </c>
      <c r="D25" s="12">
        <v>0.35</v>
      </c>
      <c r="E25" s="22">
        <f t="shared" si="0"/>
        <v>62876</v>
      </c>
    </row>
    <row r="26" spans="1:5" ht="19.5" x14ac:dyDescent="0.35">
      <c r="A26" s="11">
        <v>23</v>
      </c>
      <c r="B26" s="11" t="s">
        <v>58</v>
      </c>
      <c r="C26" s="19">
        <v>168301</v>
      </c>
      <c r="D26" s="12">
        <v>0.35</v>
      </c>
      <c r="E26" s="22">
        <f t="shared" si="0"/>
        <v>58905</v>
      </c>
    </row>
    <row r="27" spans="1:5" ht="19.5" x14ac:dyDescent="0.35">
      <c r="A27" s="11">
        <v>24</v>
      </c>
      <c r="B27" s="11" t="s">
        <v>57</v>
      </c>
      <c r="C27" s="19">
        <v>40195</v>
      </c>
      <c r="D27" s="12">
        <v>0.35</v>
      </c>
      <c r="E27" s="22">
        <f t="shared" si="0"/>
        <v>14068</v>
      </c>
    </row>
    <row r="28" spans="1:5" ht="19.5" x14ac:dyDescent="0.35">
      <c r="A28" s="11">
        <v>25</v>
      </c>
      <c r="B28" s="11" t="s">
        <v>56</v>
      </c>
      <c r="C28" s="19">
        <v>31357</v>
      </c>
      <c r="D28" s="12">
        <v>0.35</v>
      </c>
      <c r="E28" s="22">
        <f t="shared" si="0"/>
        <v>10975</v>
      </c>
    </row>
    <row r="29" spans="1:5" ht="19.5" x14ac:dyDescent="0.35">
      <c r="A29" s="11">
        <v>26</v>
      </c>
      <c r="B29" s="11" t="s">
        <v>55</v>
      </c>
      <c r="C29" s="19">
        <v>37318</v>
      </c>
      <c r="D29" s="12">
        <v>0.35</v>
      </c>
      <c r="E29" s="22">
        <f t="shared" si="0"/>
        <v>13061</v>
      </c>
    </row>
    <row r="30" spans="1:5" ht="19.5" x14ac:dyDescent="0.35">
      <c r="A30" s="11">
        <v>27</v>
      </c>
      <c r="B30" s="11" t="s">
        <v>54</v>
      </c>
      <c r="C30" s="19">
        <v>77213</v>
      </c>
      <c r="D30" s="12">
        <v>0.35</v>
      </c>
      <c r="E30" s="22">
        <f t="shared" si="0"/>
        <v>27025</v>
      </c>
    </row>
    <row r="31" spans="1:5" ht="19.5" x14ac:dyDescent="0.35">
      <c r="A31" s="11">
        <v>28</v>
      </c>
      <c r="B31" s="11" t="s">
        <v>53</v>
      </c>
      <c r="C31" s="19">
        <v>52349</v>
      </c>
      <c r="D31" s="12">
        <v>0.35</v>
      </c>
      <c r="E31" s="22">
        <f t="shared" si="0"/>
        <v>18322</v>
      </c>
    </row>
    <row r="32" spans="1:5" ht="19.5" x14ac:dyDescent="0.35">
      <c r="A32" s="11">
        <v>29</v>
      </c>
      <c r="B32" s="11" t="s">
        <v>52</v>
      </c>
      <c r="C32" s="19">
        <v>51812</v>
      </c>
      <c r="D32" s="12">
        <v>0.35</v>
      </c>
      <c r="E32" s="22">
        <f t="shared" si="0"/>
        <v>18134</v>
      </c>
    </row>
    <row r="33" spans="1:5" ht="19.5" x14ac:dyDescent="0.35">
      <c r="A33" s="11">
        <v>30</v>
      </c>
      <c r="B33" s="11" t="s">
        <v>51</v>
      </c>
      <c r="C33" s="19">
        <v>49580</v>
      </c>
      <c r="D33" s="12">
        <v>0.35</v>
      </c>
      <c r="E33" s="22">
        <f t="shared" si="0"/>
        <v>17353</v>
      </c>
    </row>
    <row r="34" spans="1:5" ht="19.5" x14ac:dyDescent="0.35">
      <c r="A34" s="11">
        <v>31</v>
      </c>
      <c r="B34" s="11" t="s">
        <v>50</v>
      </c>
      <c r="C34" s="19">
        <v>93766</v>
      </c>
      <c r="D34" s="12">
        <v>0.35</v>
      </c>
      <c r="E34" s="22">
        <f t="shared" si="0"/>
        <v>32818</v>
      </c>
    </row>
    <row r="35" spans="1:5" ht="19.5" x14ac:dyDescent="0.35">
      <c r="A35" s="11">
        <v>32</v>
      </c>
      <c r="B35" s="11" t="s">
        <v>49</v>
      </c>
      <c r="C35" s="19">
        <v>46485</v>
      </c>
      <c r="D35" s="12">
        <v>0.35</v>
      </c>
      <c r="E35" s="22">
        <f t="shared" si="0"/>
        <v>16270</v>
      </c>
    </row>
    <row r="36" spans="1:5" ht="19.5" x14ac:dyDescent="0.35">
      <c r="A36" s="11">
        <v>33</v>
      </c>
      <c r="B36" s="11" t="s">
        <v>48</v>
      </c>
      <c r="C36" s="19">
        <v>53896</v>
      </c>
      <c r="D36" s="12">
        <v>0.35</v>
      </c>
      <c r="E36" s="22">
        <f t="shared" si="0"/>
        <v>18864</v>
      </c>
    </row>
    <row r="37" spans="1:5" ht="19.5" x14ac:dyDescent="0.35">
      <c r="A37" s="11">
        <v>34</v>
      </c>
      <c r="B37" s="11" t="s">
        <v>47</v>
      </c>
      <c r="C37" s="19">
        <v>28949</v>
      </c>
      <c r="D37" s="12">
        <v>0.35</v>
      </c>
      <c r="E37" s="22">
        <f t="shared" si="0"/>
        <v>10132</v>
      </c>
    </row>
    <row r="38" spans="1:5" ht="19.5" x14ac:dyDescent="0.35">
      <c r="A38" s="11">
        <v>35</v>
      </c>
      <c r="B38" s="11" t="s">
        <v>46</v>
      </c>
      <c r="C38" s="19">
        <v>66077</v>
      </c>
      <c r="D38" s="12">
        <v>0.35</v>
      </c>
      <c r="E38" s="22">
        <f t="shared" si="0"/>
        <v>23127</v>
      </c>
    </row>
    <row r="39" spans="1:5" ht="19.5" x14ac:dyDescent="0.35">
      <c r="A39" s="11">
        <v>36</v>
      </c>
      <c r="B39" s="11" t="s">
        <v>45</v>
      </c>
      <c r="C39" s="19">
        <v>45472</v>
      </c>
      <c r="D39" s="12">
        <v>0.35</v>
      </c>
      <c r="E39" s="22">
        <f t="shared" si="0"/>
        <v>15915</v>
      </c>
    </row>
    <row r="40" spans="1:5" ht="19.5" x14ac:dyDescent="0.35">
      <c r="A40" s="11">
        <v>37</v>
      </c>
      <c r="B40" s="11" t="s">
        <v>44</v>
      </c>
      <c r="C40" s="19">
        <v>35655</v>
      </c>
      <c r="D40" s="12">
        <v>0.35</v>
      </c>
      <c r="E40" s="22">
        <f t="shared" si="0"/>
        <v>12479</v>
      </c>
    </row>
    <row r="41" spans="1:5" ht="19.5" x14ac:dyDescent="0.35">
      <c r="A41" s="11">
        <v>38</v>
      </c>
      <c r="B41" s="11" t="s">
        <v>43</v>
      </c>
      <c r="C41" s="19">
        <v>118124</v>
      </c>
      <c r="D41" s="12">
        <v>0.35</v>
      </c>
      <c r="E41" s="22">
        <f t="shared" si="0"/>
        <v>41343</v>
      </c>
    </row>
    <row r="42" spans="1:5" ht="19.5" x14ac:dyDescent="0.35">
      <c r="A42" s="11">
        <v>39</v>
      </c>
      <c r="B42" s="11" t="s">
        <v>42</v>
      </c>
      <c r="C42" s="19">
        <v>53510</v>
      </c>
      <c r="D42" s="12">
        <v>0.35</v>
      </c>
      <c r="E42" s="22">
        <f t="shared" si="0"/>
        <v>18729</v>
      </c>
    </row>
    <row r="43" spans="1:5" ht="19.5" x14ac:dyDescent="0.35">
      <c r="A43" s="11">
        <v>40</v>
      </c>
      <c r="B43" s="11" t="s">
        <v>41</v>
      </c>
      <c r="C43" s="19">
        <v>79865</v>
      </c>
      <c r="D43" s="12">
        <v>0.35</v>
      </c>
      <c r="E43" s="22">
        <f t="shared" si="0"/>
        <v>27953</v>
      </c>
    </row>
    <row r="44" spans="1:5" ht="19.5" x14ac:dyDescent="0.35">
      <c r="A44" s="11">
        <v>41</v>
      </c>
      <c r="B44" s="11" t="s">
        <v>40</v>
      </c>
      <c r="C44" s="19">
        <v>51920</v>
      </c>
      <c r="D44" s="12">
        <v>0.35</v>
      </c>
      <c r="E44" s="22">
        <f t="shared" si="0"/>
        <v>18172</v>
      </c>
    </row>
    <row r="45" spans="1:5" ht="19.5" x14ac:dyDescent="0.35">
      <c r="A45" s="11">
        <v>42</v>
      </c>
      <c r="B45" s="11" t="s">
        <v>39</v>
      </c>
      <c r="C45" s="19">
        <v>55255</v>
      </c>
      <c r="D45" s="12">
        <v>0.35</v>
      </c>
      <c r="E45" s="22">
        <f t="shared" si="0"/>
        <v>19339</v>
      </c>
    </row>
    <row r="46" spans="1:5" ht="19.5" x14ac:dyDescent="0.35">
      <c r="A46" s="11">
        <v>43</v>
      </c>
      <c r="B46" s="11" t="s">
        <v>38</v>
      </c>
      <c r="C46" s="19">
        <v>48444</v>
      </c>
      <c r="D46" s="12">
        <v>0.35</v>
      </c>
      <c r="E46" s="22">
        <f t="shared" si="0"/>
        <v>16955</v>
      </c>
    </row>
    <row r="47" spans="1:5" ht="19.5" x14ac:dyDescent="0.35">
      <c r="A47" s="11">
        <v>44</v>
      </c>
      <c r="B47" s="11" t="s">
        <v>76</v>
      </c>
      <c r="C47" s="19">
        <v>46786</v>
      </c>
      <c r="D47" s="12">
        <v>0.35</v>
      </c>
      <c r="E47" s="22">
        <f t="shared" si="0"/>
        <v>16375</v>
      </c>
    </row>
    <row r="48" spans="1:5" ht="19.5" x14ac:dyDescent="0.35">
      <c r="A48" s="11">
        <v>45</v>
      </c>
      <c r="B48" s="11" t="s">
        <v>37</v>
      </c>
      <c r="C48" s="19">
        <v>69386</v>
      </c>
      <c r="D48" s="12">
        <v>0.35</v>
      </c>
      <c r="E48" s="22">
        <f t="shared" si="0"/>
        <v>24285</v>
      </c>
    </row>
    <row r="49" spans="1:5" ht="19.5" x14ac:dyDescent="0.35">
      <c r="A49" s="11">
        <v>46</v>
      </c>
      <c r="B49" s="11" t="s">
        <v>36</v>
      </c>
      <c r="C49" s="19">
        <v>83376</v>
      </c>
      <c r="D49" s="12">
        <v>0.35</v>
      </c>
      <c r="E49" s="22">
        <f t="shared" si="0"/>
        <v>29182</v>
      </c>
    </row>
    <row r="50" spans="1:5" ht="19.5" x14ac:dyDescent="0.35">
      <c r="A50" s="11">
        <v>47</v>
      </c>
      <c r="B50" s="11" t="s">
        <v>35</v>
      </c>
      <c r="C50" s="19">
        <v>99624</v>
      </c>
      <c r="D50" s="12">
        <v>0.35</v>
      </c>
      <c r="E50" s="22">
        <f t="shared" si="0"/>
        <v>34868</v>
      </c>
    </row>
    <row r="51" spans="1:5" ht="19.5" x14ac:dyDescent="0.35">
      <c r="A51" s="11">
        <v>48</v>
      </c>
      <c r="B51" s="11" t="s">
        <v>34</v>
      </c>
      <c r="C51" s="19">
        <v>132203</v>
      </c>
      <c r="D51" s="12">
        <v>0.35</v>
      </c>
      <c r="E51" s="22">
        <f t="shared" si="0"/>
        <v>46271</v>
      </c>
    </row>
    <row r="52" spans="1:5" ht="19.5" x14ac:dyDescent="0.35">
      <c r="A52" s="11">
        <v>49</v>
      </c>
      <c r="B52" s="11" t="s">
        <v>33</v>
      </c>
      <c r="C52" s="19">
        <v>35334</v>
      </c>
      <c r="D52" s="12">
        <v>0.35</v>
      </c>
      <c r="E52" s="22">
        <f t="shared" si="0"/>
        <v>12367</v>
      </c>
    </row>
    <row r="53" spans="1:5" ht="19.5" x14ac:dyDescent="0.35">
      <c r="A53" s="11">
        <v>50</v>
      </c>
      <c r="B53" s="11" t="s">
        <v>32</v>
      </c>
      <c r="C53" s="19">
        <v>193622</v>
      </c>
      <c r="D53" s="12">
        <v>0.35</v>
      </c>
      <c r="E53" s="22">
        <f t="shared" si="0"/>
        <v>67768</v>
      </c>
    </row>
    <row r="54" spans="1:5" ht="19.5" x14ac:dyDescent="0.35">
      <c r="A54" s="11">
        <v>51</v>
      </c>
      <c r="B54" s="11" t="s">
        <v>31</v>
      </c>
      <c r="C54" s="19">
        <v>73552</v>
      </c>
      <c r="D54" s="12">
        <v>0.35</v>
      </c>
      <c r="E54" s="22">
        <f t="shared" si="0"/>
        <v>25743</v>
      </c>
    </row>
    <row r="55" spans="1:5" ht="19.5" x14ac:dyDescent="0.35">
      <c r="A55" s="11">
        <v>52</v>
      </c>
      <c r="B55" s="11" t="s">
        <v>30</v>
      </c>
      <c r="C55" s="19">
        <v>57614</v>
      </c>
      <c r="D55" s="12">
        <v>0.35</v>
      </c>
      <c r="E55" s="22">
        <f t="shared" si="0"/>
        <v>20165</v>
      </c>
    </row>
    <row r="56" spans="1:5" ht="19.5" x14ac:dyDescent="0.35">
      <c r="A56" s="11">
        <v>53</v>
      </c>
      <c r="B56" s="11" t="s">
        <v>29</v>
      </c>
      <c r="C56" s="19">
        <v>24174</v>
      </c>
      <c r="D56" s="12">
        <v>0.35</v>
      </c>
      <c r="E56" s="22">
        <f t="shared" si="0"/>
        <v>8461</v>
      </c>
    </row>
    <row r="57" spans="1:5" ht="19.5" x14ac:dyDescent="0.35">
      <c r="A57" s="11">
        <v>54</v>
      </c>
      <c r="B57" s="11" t="s">
        <v>28</v>
      </c>
      <c r="C57" s="19">
        <v>65902</v>
      </c>
      <c r="D57" s="12">
        <v>0.35</v>
      </c>
      <c r="E57" s="22">
        <f t="shared" si="0"/>
        <v>23066</v>
      </c>
    </row>
    <row r="58" spans="1:5" ht="19.5" x14ac:dyDescent="0.35">
      <c r="A58" s="11">
        <v>55</v>
      </c>
      <c r="B58" s="11" t="s">
        <v>27</v>
      </c>
      <c r="C58" s="19">
        <v>40517</v>
      </c>
      <c r="D58" s="12">
        <v>0.35</v>
      </c>
      <c r="E58" s="22">
        <f t="shared" si="0"/>
        <v>14181</v>
      </c>
    </row>
    <row r="59" spans="1:5" ht="19.5" x14ac:dyDescent="0.35">
      <c r="A59" s="11">
        <v>56</v>
      </c>
      <c r="B59" s="11" t="s">
        <v>26</v>
      </c>
      <c r="C59" s="19">
        <v>35782</v>
      </c>
      <c r="D59" s="12">
        <v>0.35</v>
      </c>
      <c r="E59" s="22">
        <f t="shared" si="0"/>
        <v>12524</v>
      </c>
    </row>
    <row r="60" spans="1:5" ht="19.5" x14ac:dyDescent="0.35">
      <c r="A60" s="11">
        <v>57</v>
      </c>
      <c r="B60" s="11" t="s">
        <v>25</v>
      </c>
      <c r="C60" s="19">
        <v>81994</v>
      </c>
      <c r="D60" s="12">
        <v>0.35</v>
      </c>
      <c r="E60" s="22">
        <f t="shared" si="0"/>
        <v>28698</v>
      </c>
    </row>
    <row r="61" spans="1:5" ht="26.25" customHeight="1" x14ac:dyDescent="0.3">
      <c r="A61" s="11">
        <v>58</v>
      </c>
      <c r="B61" s="11" t="s">
        <v>77</v>
      </c>
      <c r="C61" s="19">
        <v>94800</v>
      </c>
      <c r="D61" s="12">
        <v>0.35</v>
      </c>
      <c r="E61" s="23">
        <f>ROUND(C61*D61,0)</f>
        <v>33180</v>
      </c>
    </row>
    <row r="62" spans="1:5" ht="19.5" x14ac:dyDescent="0.35">
      <c r="A62" s="11">
        <v>59</v>
      </c>
      <c r="B62" s="11" t="s">
        <v>24</v>
      </c>
      <c r="C62" s="19">
        <v>108866</v>
      </c>
      <c r="D62" s="12">
        <v>0.35</v>
      </c>
      <c r="E62" s="22">
        <f t="shared" si="0"/>
        <v>38103</v>
      </c>
    </row>
    <row r="63" spans="1:5" ht="19.5" x14ac:dyDescent="0.35">
      <c r="A63" s="11">
        <v>60</v>
      </c>
      <c r="B63" s="11" t="s">
        <v>23</v>
      </c>
      <c r="C63" s="19">
        <v>51442</v>
      </c>
      <c r="D63" s="12">
        <v>0.35</v>
      </c>
      <c r="E63" s="22">
        <f t="shared" si="0"/>
        <v>18005</v>
      </c>
    </row>
    <row r="64" spans="1:5" ht="19.5" x14ac:dyDescent="0.35">
      <c r="A64" s="11">
        <v>61</v>
      </c>
      <c r="B64" s="11" t="s">
        <v>22</v>
      </c>
      <c r="C64" s="19">
        <v>90511</v>
      </c>
      <c r="D64" s="12">
        <v>0.35</v>
      </c>
      <c r="E64" s="22">
        <f t="shared" si="0"/>
        <v>31679</v>
      </c>
    </row>
    <row r="65" spans="1:5" ht="19.5" x14ac:dyDescent="0.35">
      <c r="A65" s="11">
        <v>62</v>
      </c>
      <c r="B65" s="11" t="s">
        <v>21</v>
      </c>
      <c r="C65" s="19">
        <v>81192</v>
      </c>
      <c r="D65" s="12">
        <v>0.35</v>
      </c>
      <c r="E65" s="22">
        <f t="shared" si="0"/>
        <v>28417</v>
      </c>
    </row>
    <row r="66" spans="1:5" ht="19.5" x14ac:dyDescent="0.35">
      <c r="A66" s="11">
        <v>63</v>
      </c>
      <c r="B66" s="11" t="s">
        <v>20</v>
      </c>
      <c r="C66" s="19">
        <v>73871</v>
      </c>
      <c r="D66" s="12">
        <v>0.35</v>
      </c>
      <c r="E66" s="22">
        <f t="shared" si="0"/>
        <v>25855</v>
      </c>
    </row>
    <row r="67" spans="1:5" ht="19.5" x14ac:dyDescent="0.35">
      <c r="A67" s="11">
        <v>64</v>
      </c>
      <c r="B67" s="11" t="s">
        <v>19</v>
      </c>
      <c r="C67" s="19">
        <v>44458</v>
      </c>
      <c r="D67" s="12">
        <v>0.35</v>
      </c>
      <c r="E67" s="22">
        <f t="shared" si="0"/>
        <v>15560</v>
      </c>
    </row>
    <row r="68" spans="1:5" ht="19.5" x14ac:dyDescent="0.35">
      <c r="A68" s="11">
        <v>65</v>
      </c>
      <c r="B68" s="11" t="s">
        <v>18</v>
      </c>
      <c r="C68" s="19">
        <v>24456</v>
      </c>
      <c r="D68" s="12">
        <v>0.35</v>
      </c>
      <c r="E68" s="22">
        <f t="shared" si="0"/>
        <v>8560</v>
      </c>
    </row>
    <row r="69" spans="1:5" ht="19.5" x14ac:dyDescent="0.35">
      <c r="A69" s="11">
        <v>66</v>
      </c>
      <c r="B69" s="11" t="s">
        <v>78</v>
      </c>
      <c r="C69" s="19">
        <v>45488</v>
      </c>
      <c r="D69" s="12">
        <v>0.35</v>
      </c>
      <c r="E69" s="22">
        <f t="shared" ref="E69" si="1">ROUND(C69*D69,0)</f>
        <v>15921</v>
      </c>
    </row>
    <row r="70" spans="1:5" ht="19.5" x14ac:dyDescent="0.35">
      <c r="A70" s="11">
        <v>67</v>
      </c>
      <c r="B70" s="11" t="s">
        <v>79</v>
      </c>
      <c r="C70" s="19" t="s">
        <v>80</v>
      </c>
      <c r="D70" s="12">
        <v>0.35</v>
      </c>
      <c r="E70" s="24" t="s">
        <v>80</v>
      </c>
    </row>
    <row r="71" spans="1:5" ht="47.1" customHeight="1" x14ac:dyDescent="0.3">
      <c r="A71" s="13"/>
      <c r="B71" s="14" t="s">
        <v>10</v>
      </c>
      <c r="C71" s="20">
        <f>SUM(C4:C70)</f>
        <v>5799483</v>
      </c>
      <c r="D71" s="15"/>
      <c r="E71" s="25">
        <f>SUM(E4:E69)</f>
        <v>2029820</v>
      </c>
    </row>
  </sheetData>
  <mergeCells count="6">
    <mergeCell ref="C2:C3"/>
    <mergeCell ref="A2:A3"/>
    <mergeCell ref="B2:B3"/>
    <mergeCell ref="E2:E3"/>
    <mergeCell ref="A1:E1"/>
    <mergeCell ref="D2:D3"/>
  </mergeCells>
  <phoneticPr fontId="2" type="noConversion"/>
  <pageMargins left="0.25" right="0.24" top="0.45" bottom="0.39" header="0.3" footer="0.3"/>
  <pageSetup paperSize="9" scale="89" fitToHeight="0" orientation="portrait" verticalDpi="4294967295" r:id="rId1"/>
  <rowBreaks count="1" manualBreakCount="1"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J8"/>
  <sheetViews>
    <sheetView workbookViewId="0">
      <selection activeCell="D10" sqref="D10"/>
    </sheetView>
  </sheetViews>
  <sheetFormatPr defaultColWidth="8.85546875" defaultRowHeight="15" x14ac:dyDescent="0.25"/>
  <sheetData>
    <row r="4" spans="4:10" x14ac:dyDescent="0.25">
      <c r="E4" s="1" t="s">
        <v>5</v>
      </c>
      <c r="F4" s="2" t="s">
        <v>2</v>
      </c>
      <c r="G4" s="30" t="s">
        <v>4</v>
      </c>
      <c r="H4" s="30"/>
      <c r="I4" s="1" t="s">
        <v>3</v>
      </c>
      <c r="J4" s="1"/>
    </row>
    <row r="5" spans="4:10" x14ac:dyDescent="0.25">
      <c r="D5" t="s">
        <v>6</v>
      </c>
      <c r="E5" s="1">
        <v>32231</v>
      </c>
      <c r="F5" s="2">
        <v>31380</v>
      </c>
      <c r="G5" s="1">
        <v>2471</v>
      </c>
      <c r="H5" s="1">
        <v>571</v>
      </c>
      <c r="I5" s="1">
        <v>6319</v>
      </c>
      <c r="J5" s="1">
        <f>I5+E5-G5-H5</f>
        <v>35508</v>
      </c>
    </row>
    <row r="6" spans="4:10" x14ac:dyDescent="0.25">
      <c r="D6" t="s">
        <v>7</v>
      </c>
      <c r="E6">
        <v>79089</v>
      </c>
      <c r="F6" s="1">
        <v>75852</v>
      </c>
      <c r="G6">
        <v>7878</v>
      </c>
      <c r="H6">
        <v>2996</v>
      </c>
      <c r="I6">
        <v>7637</v>
      </c>
      <c r="J6" s="1">
        <f>I6+E6-G6-H6</f>
        <v>75852</v>
      </c>
    </row>
    <row r="7" spans="4:10" x14ac:dyDescent="0.25">
      <c r="D7" t="s">
        <v>8</v>
      </c>
      <c r="E7">
        <v>103986</v>
      </c>
      <c r="F7">
        <v>101963</v>
      </c>
      <c r="G7">
        <v>16173</v>
      </c>
      <c r="I7">
        <v>14150</v>
      </c>
      <c r="J7" s="1">
        <f>I7+E7-G7-H7</f>
        <v>101963</v>
      </c>
    </row>
    <row r="8" spans="4:10" x14ac:dyDescent="0.25">
      <c r="D8" t="s">
        <v>9</v>
      </c>
      <c r="E8">
        <v>34757</v>
      </c>
      <c r="F8">
        <v>31220</v>
      </c>
      <c r="G8">
        <v>1220</v>
      </c>
      <c r="H8">
        <v>546</v>
      </c>
      <c r="I8">
        <v>11056</v>
      </c>
      <c r="J8" s="1">
        <f>I8+E8-G8-H8</f>
        <v>44047</v>
      </c>
    </row>
  </sheetData>
  <mergeCells count="1"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VII.1 XD Đoàn</vt:lpstr>
      <vt:lpstr>Sheet1</vt:lpstr>
      <vt:lpstr>'VII.1 XD Đoàn'!Print_Area</vt:lpstr>
      <vt:lpstr>'VII.1 XD Đoàn'!Print_Titles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2021-05-20T07:07:24Z</cp:lastPrinted>
  <dcterms:created xsi:type="dcterms:W3CDTF">2020-12-25T08:13:30Z</dcterms:created>
  <dcterms:modified xsi:type="dcterms:W3CDTF">2021-06-07T02:46:14Z</dcterms:modified>
</cp:coreProperties>
</file>